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2" i="1"/>
  <c r="S3" i="1"/>
  <c r="S4" i="1"/>
  <c r="S6" i="1"/>
  <c r="S7" i="1"/>
  <c r="S8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2" i="1"/>
  <c r="R23" i="1"/>
  <c r="R24" i="1"/>
  <c r="R25" i="1"/>
  <c r="R30" i="1"/>
  <c r="R2" i="1"/>
</calcChain>
</file>

<file path=xl/comments1.xml><?xml version="1.0" encoding="utf-8"?>
<comments xmlns="http://schemas.openxmlformats.org/spreadsheetml/2006/main">
  <authors>
    <author>zuste@email.cz</author>
  </authors>
  <commentList>
    <comment ref="Q3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Vzal mapu týmu č.3, běžel Cva</t>
        </r>
      </text>
    </comment>
    <comment ref="G8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chybí 4.kontrola</t>
        </r>
      </text>
    </comment>
    <comment ref="I8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chybí 13.kontrola</t>
        </r>
      </text>
    </comment>
    <comment ref="I17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chybná 11.kontrola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chybí 13.k.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běžela pouze první část, jako trať Hd4, chybí 4 kontroly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běžel trať Hd2</t>
        </r>
      </text>
    </comment>
    <comment ref="I25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chybí 10.k.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chybná 8.k.
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zuste@email.cz:</t>
        </r>
        <r>
          <rPr>
            <sz val="9"/>
            <color indexed="81"/>
            <rFont val="Tahoma"/>
            <charset val="1"/>
          </rPr>
          <t xml:space="preserve">
chybná 9.k.
</t>
        </r>
      </text>
    </comment>
  </commentList>
</comments>
</file>

<file path=xl/sharedStrings.xml><?xml version="1.0" encoding="utf-8"?>
<sst xmlns="http://schemas.openxmlformats.org/spreadsheetml/2006/main" count="272" uniqueCount="85">
  <si>
    <t>Hd1</t>
  </si>
  <si>
    <t>Hv1</t>
  </si>
  <si>
    <t>Hd2</t>
  </si>
  <si>
    <t>Hv2</t>
  </si>
  <si>
    <t>Hv3</t>
  </si>
  <si>
    <t>Hv4</t>
  </si>
  <si>
    <t>Hd3</t>
  </si>
  <si>
    <t>Hd4</t>
  </si>
  <si>
    <t>tým</t>
  </si>
  <si>
    <t>A1</t>
  </si>
  <si>
    <t>A2</t>
  </si>
  <si>
    <t>A3</t>
  </si>
  <si>
    <t>A4</t>
  </si>
  <si>
    <t>Bva</t>
  </si>
  <si>
    <t>Bvb</t>
  </si>
  <si>
    <t>Bdb</t>
  </si>
  <si>
    <t>Bda</t>
  </si>
  <si>
    <t>Cva</t>
  </si>
  <si>
    <t>Cvb</t>
  </si>
  <si>
    <t>Pouchlý Matěj</t>
  </si>
  <si>
    <t>Kubín Ota</t>
  </si>
  <si>
    <t>Leško Michal</t>
  </si>
  <si>
    <t>Kopecký Matěj</t>
  </si>
  <si>
    <t>Macháčková Lucie</t>
  </si>
  <si>
    <t>Hrušová Lucie</t>
  </si>
  <si>
    <t>Lukeš Josef</t>
  </si>
  <si>
    <t>Jedličková Lucie</t>
  </si>
  <si>
    <t>Grusserová Dia</t>
  </si>
  <si>
    <t>Chrtek Jan</t>
  </si>
  <si>
    <t>Šumpík Filip</t>
  </si>
  <si>
    <t>Fiala Matyáš</t>
  </si>
  <si>
    <t>Šafář Martin</t>
  </si>
  <si>
    <t>Tatarnikov Ivan</t>
  </si>
  <si>
    <t>Košťál Antonín</t>
  </si>
  <si>
    <t>Severa Matyáš</t>
  </si>
  <si>
    <t>Slavík František</t>
  </si>
  <si>
    <t>Nedvídek Filip</t>
  </si>
  <si>
    <t>Hepnerová Tereza</t>
  </si>
  <si>
    <t>Zídek Jakub</t>
  </si>
  <si>
    <t>Mayer Antonín</t>
  </si>
  <si>
    <t>Bohdanecký Fanda</t>
  </si>
  <si>
    <t>Šatínský Jan</t>
  </si>
  <si>
    <t>Březina Ondřej</t>
  </si>
  <si>
    <t>Hanslík Jaroslav</t>
  </si>
  <si>
    <t>Horáková Eliška</t>
  </si>
  <si>
    <t>Bohdanecká Antonie</t>
  </si>
  <si>
    <t>Besedová Barča</t>
  </si>
  <si>
    <t>Volák Jiří</t>
  </si>
  <si>
    <t>Košťálová Gabča</t>
  </si>
  <si>
    <t>Pouchlá Sára</t>
  </si>
  <si>
    <t>Lukešová Hana</t>
  </si>
  <si>
    <t>Stránský Filip</t>
  </si>
  <si>
    <t>Weinerová Eliška</t>
  </si>
  <si>
    <t>Hanslíková Anna</t>
  </si>
  <si>
    <t>Krpatová Zuzana</t>
  </si>
  <si>
    <t>Besedová Majda</t>
  </si>
  <si>
    <t>Husák Matyáš</t>
  </si>
  <si>
    <t>Kosinová Kačka</t>
  </si>
  <si>
    <t>Jakubská Lucie</t>
  </si>
  <si>
    <t>Želiezková Kateřina</t>
  </si>
  <si>
    <t>Mayerová Anna</t>
  </si>
  <si>
    <t>Peterová Gábi</t>
  </si>
  <si>
    <t>Šimák Marek</t>
  </si>
  <si>
    <t>Jedličková Michaela</t>
  </si>
  <si>
    <t>Komárek Jakub</t>
  </si>
  <si>
    <t>Novotná Anna</t>
  </si>
  <si>
    <t>Kopecká Eliška</t>
  </si>
  <si>
    <t>Luňáček Filip</t>
  </si>
  <si>
    <t>Andrle Tomáš</t>
  </si>
  <si>
    <t>Kropáč Matěj</t>
  </si>
  <si>
    <t>Hrdinka Josef</t>
  </si>
  <si>
    <t>Pompach Tobiáš</t>
  </si>
  <si>
    <t>Korbelová Tereza</t>
  </si>
  <si>
    <t>Korbelová Eliška</t>
  </si>
  <si>
    <t>Culek Tibor</t>
  </si>
  <si>
    <t>Kroupa Erik</t>
  </si>
  <si>
    <t>Stulíková Bára</t>
  </si>
  <si>
    <t>nevyčteno</t>
  </si>
  <si>
    <t>celkem čas 1</t>
  </si>
  <si>
    <t>celkem čas 2</t>
  </si>
  <si>
    <t>celkem čas</t>
  </si>
  <si>
    <t>doběhli</t>
  </si>
  <si>
    <t>umístění</t>
  </si>
  <si>
    <t>2x disk</t>
  </si>
  <si>
    <t>3x 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</si>
</sst>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11" xfId="0" applyNumberFormat="1" applyBorder="1" applyAlignment="1">
      <alignment horizontal="center"/>
    </xf>
    <xf numFmtId="20" fontId="0" fillId="3" borderId="9" xfId="0" applyNumberFormat="1" applyFill="1" applyBorder="1" applyAlignment="1">
      <alignment horizontal="center"/>
    </xf>
    <xf numFmtId="20" fontId="0" fillId="3" borderId="1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0" fontId="0" fillId="0" borderId="12" xfId="0" applyNumberFormat="1" applyFill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Fill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0" fillId="4" borderId="6" xfId="0" applyFill="1" applyBorder="1" applyAlignment="1">
      <alignment horizontal="center"/>
    </xf>
    <xf numFmtId="20" fontId="0" fillId="4" borderId="7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0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20" fontId="0" fillId="4" borderId="12" xfId="0" applyNumberFormat="1" applyFill="1" applyBorder="1"/>
    <xf numFmtId="20" fontId="0" fillId="3" borderId="3" xfId="0" applyNumberFormat="1" applyFill="1" applyBorder="1"/>
    <xf numFmtId="20" fontId="0" fillId="4" borderId="3" xfId="0" applyNumberFormat="1" applyFill="1" applyBorder="1"/>
    <xf numFmtId="20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20" fontId="0" fillId="4" borderId="13" xfId="0" applyNumberFormat="1" applyFill="1" applyBorder="1"/>
    <xf numFmtId="20" fontId="0" fillId="4" borderId="14" xfId="0" applyNumberFormat="1" applyFill="1" applyBorder="1"/>
    <xf numFmtId="20" fontId="0" fillId="4" borderId="15" xfId="0" applyNumberFormat="1" applyFill="1" applyBorder="1"/>
    <xf numFmtId="0" fontId="0" fillId="4" borderId="15" xfId="0" applyNumberFormat="1" applyFill="1" applyBorder="1"/>
    <xf numFmtId="20" fontId="0" fillId="4" borderId="16" xfId="0" applyNumberFormat="1" applyFill="1" applyBorder="1"/>
    <xf numFmtId="20" fontId="0" fillId="0" borderId="14" xfId="0" applyNumberFormat="1" applyBorder="1"/>
    <xf numFmtId="20" fontId="0" fillId="0" borderId="15" xfId="0" applyNumberFormat="1" applyBorder="1"/>
    <xf numFmtId="0" fontId="0" fillId="0" borderId="15" xfId="0" applyNumberFormat="1" applyBorder="1"/>
    <xf numFmtId="20" fontId="0" fillId="0" borderId="16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B35" sqref="B35"/>
    </sheetView>
  </sheetViews>
  <sheetFormatPr defaultRowHeight="15" x14ac:dyDescent="0.25"/>
  <cols>
    <col min="1" max="1" width="4.85546875" customWidth="1"/>
    <col min="2" max="2" width="19.85546875" customWidth="1"/>
    <col min="3" max="3" width="19.7109375" customWidth="1"/>
    <col min="4" max="4" width="4.85546875" style="1" customWidth="1"/>
    <col min="5" max="5" width="8.5703125" style="1" customWidth="1"/>
    <col min="6" max="6" width="5.140625" style="1" customWidth="1"/>
    <col min="7" max="7" width="10" style="1" customWidth="1"/>
    <col min="8" max="8" width="5" style="1" customWidth="1"/>
    <col min="9" max="9" width="9.5703125" style="1" customWidth="1"/>
    <col min="10" max="10" width="5.85546875" style="1" customWidth="1"/>
    <col min="11" max="11" width="10" style="1" customWidth="1"/>
    <col min="12" max="12" width="5.140625" style="1" customWidth="1"/>
    <col min="13" max="13" width="9.140625" style="1" customWidth="1"/>
    <col min="14" max="14" width="5.85546875" style="1" customWidth="1"/>
    <col min="15" max="15" width="9.5703125" style="1" customWidth="1"/>
    <col min="16" max="16" width="5.85546875" style="1" customWidth="1"/>
    <col min="17" max="17" width="9.85546875" customWidth="1"/>
    <col min="18" max="18" width="12" customWidth="1"/>
    <col min="19" max="19" width="12.140625" customWidth="1"/>
    <col min="20" max="20" width="12" customWidth="1"/>
    <col min="21" max="22" width="9.140625" style="1"/>
  </cols>
  <sheetData>
    <row r="1" spans="1:23" ht="15.75" thickBot="1" x14ac:dyDescent="0.3">
      <c r="A1" s="3" t="s">
        <v>8</v>
      </c>
      <c r="B1" s="3"/>
      <c r="C1" s="3"/>
      <c r="D1" s="8">
        <v>1</v>
      </c>
      <c r="E1" s="8"/>
      <c r="F1" s="8">
        <v>2</v>
      </c>
      <c r="G1" s="8"/>
      <c r="H1" s="8">
        <v>3</v>
      </c>
      <c r="I1" s="8"/>
      <c r="J1" s="8">
        <v>4</v>
      </c>
      <c r="K1" s="8"/>
      <c r="L1" s="8">
        <v>5</v>
      </c>
      <c r="M1" s="8"/>
      <c r="N1" s="8">
        <v>6</v>
      </c>
      <c r="O1" s="8"/>
      <c r="P1" s="8">
        <v>7</v>
      </c>
      <c r="R1" t="s">
        <v>78</v>
      </c>
      <c r="S1" t="s">
        <v>79</v>
      </c>
      <c r="T1" t="s">
        <v>80</v>
      </c>
      <c r="U1" s="1" t="s">
        <v>81</v>
      </c>
      <c r="V1" s="1" t="s">
        <v>82</v>
      </c>
    </row>
    <row r="2" spans="1:23" x14ac:dyDescent="0.25">
      <c r="A2" s="3">
        <v>1</v>
      </c>
      <c r="B2" s="23" t="s">
        <v>19</v>
      </c>
      <c r="C2" s="5" t="s">
        <v>75</v>
      </c>
      <c r="D2" s="25" t="s">
        <v>9</v>
      </c>
      <c r="E2" s="26">
        <v>0.19166666666666665</v>
      </c>
      <c r="F2" s="10" t="s">
        <v>10</v>
      </c>
      <c r="G2" s="11">
        <v>0.41666666666666669</v>
      </c>
      <c r="H2" s="25" t="s">
        <v>1</v>
      </c>
      <c r="I2" s="26">
        <v>0.11458333333333333</v>
      </c>
      <c r="J2" s="10" t="s">
        <v>0</v>
      </c>
      <c r="K2" s="11">
        <v>0.14861111111111111</v>
      </c>
      <c r="L2" s="25" t="s">
        <v>13</v>
      </c>
      <c r="M2" s="26">
        <v>0.16458333333333333</v>
      </c>
      <c r="N2" s="10" t="s">
        <v>15</v>
      </c>
      <c r="O2" s="19">
        <v>0.3125</v>
      </c>
      <c r="P2" s="25" t="s">
        <v>17</v>
      </c>
      <c r="Q2" s="31">
        <v>0.19999999999999998</v>
      </c>
      <c r="R2" s="37">
        <f>E2+I2+M2+Q2</f>
        <v>0.67083333333333328</v>
      </c>
      <c r="S2" s="41">
        <f>G2+K2+O2</f>
        <v>0.87777777777777777</v>
      </c>
      <c r="T2" s="45">
        <f>E2+G2+I2+K2+M2+O2+Q2</f>
        <v>1.5486111111111112</v>
      </c>
      <c r="U2" s="1">
        <v>9</v>
      </c>
      <c r="V2" s="1">
        <v>6</v>
      </c>
    </row>
    <row r="3" spans="1:23" x14ac:dyDescent="0.25">
      <c r="A3" s="3">
        <v>2</v>
      </c>
      <c r="B3" s="24" t="s">
        <v>20</v>
      </c>
      <c r="C3" s="5" t="s">
        <v>74</v>
      </c>
      <c r="D3" s="27" t="s">
        <v>10</v>
      </c>
      <c r="E3" s="28">
        <v>0.24166666666666667</v>
      </c>
      <c r="F3" s="12" t="s">
        <v>9</v>
      </c>
      <c r="G3" s="13">
        <v>0.36874999999999997</v>
      </c>
      <c r="H3" s="27" t="s">
        <v>3</v>
      </c>
      <c r="I3" s="28">
        <v>0.16041666666666668</v>
      </c>
      <c r="J3" s="12" t="s">
        <v>2</v>
      </c>
      <c r="K3" s="13">
        <v>0.13263888888888889</v>
      </c>
      <c r="L3" s="27" t="s">
        <v>14</v>
      </c>
      <c r="M3" s="28">
        <v>0.1986111111111111</v>
      </c>
      <c r="N3" s="12" t="s">
        <v>16</v>
      </c>
      <c r="O3" s="20">
        <v>0.31111111111111112</v>
      </c>
      <c r="P3" s="27" t="s">
        <v>18</v>
      </c>
      <c r="Q3" s="32">
        <v>0.26666666666666666</v>
      </c>
      <c r="R3" s="38">
        <f t="shared" ref="R3:R30" si="0">E3+I3+M3+Q3</f>
        <v>0.86736111111111103</v>
      </c>
      <c r="S3" s="42">
        <f t="shared" ref="S3:S30" si="1">G3+K3+O3</f>
        <v>0.8125</v>
      </c>
      <c r="T3" s="46">
        <f t="shared" ref="T3:T30" si="2">E3+G3+I3+K3+M3+O3+Q3</f>
        <v>1.679861111111111</v>
      </c>
      <c r="U3" s="48">
        <v>20</v>
      </c>
      <c r="V3" s="1">
        <v>25</v>
      </c>
    </row>
    <row r="4" spans="1:23" x14ac:dyDescent="0.25">
      <c r="A4" s="3">
        <v>3</v>
      </c>
      <c r="B4" s="23" t="s">
        <v>21</v>
      </c>
      <c r="C4" s="5" t="s">
        <v>47</v>
      </c>
      <c r="D4" s="27" t="s">
        <v>11</v>
      </c>
      <c r="E4" s="28">
        <v>0.22500000000000001</v>
      </c>
      <c r="F4" s="12" t="s">
        <v>12</v>
      </c>
      <c r="G4" s="13">
        <v>0.39513888888888887</v>
      </c>
      <c r="H4" s="27" t="s">
        <v>4</v>
      </c>
      <c r="I4" s="28">
        <v>0.11666666666666665</v>
      </c>
      <c r="J4" s="12" t="s">
        <v>6</v>
      </c>
      <c r="K4" s="13">
        <v>0.24027777777777778</v>
      </c>
      <c r="L4" s="27" t="s">
        <v>13</v>
      </c>
      <c r="M4" s="28">
        <v>0.18958333333333333</v>
      </c>
      <c r="N4" s="12" t="s">
        <v>15</v>
      </c>
      <c r="O4" s="20">
        <v>0.31944444444444448</v>
      </c>
      <c r="P4" s="27" t="s">
        <v>17</v>
      </c>
      <c r="Q4" s="33">
        <v>0.23055555555555554</v>
      </c>
      <c r="R4" s="38">
        <f t="shared" si="0"/>
        <v>0.76180555555555551</v>
      </c>
      <c r="S4" s="42">
        <f t="shared" si="1"/>
        <v>0.95486111111111116</v>
      </c>
      <c r="T4" s="46">
        <f t="shared" si="2"/>
        <v>1.7166666666666668</v>
      </c>
      <c r="U4" s="1">
        <v>21</v>
      </c>
      <c r="V4" s="1">
        <v>13</v>
      </c>
    </row>
    <row r="5" spans="1:23" s="2" customFormat="1" x14ac:dyDescent="0.25">
      <c r="A5" s="3">
        <v>4</v>
      </c>
      <c r="B5" s="24" t="s">
        <v>22</v>
      </c>
      <c r="C5" s="5" t="s">
        <v>48</v>
      </c>
      <c r="D5" s="27" t="s">
        <v>12</v>
      </c>
      <c r="E5" s="28">
        <v>0.23402777777777781</v>
      </c>
      <c r="F5" s="12" t="s">
        <v>11</v>
      </c>
      <c r="G5" s="13">
        <v>0.48472222222222222</v>
      </c>
      <c r="H5" s="27" t="s">
        <v>5</v>
      </c>
      <c r="I5" s="28">
        <v>0.17291666666666669</v>
      </c>
      <c r="J5" s="12" t="s">
        <v>7</v>
      </c>
      <c r="K5" s="13">
        <v>0.20972222222222223</v>
      </c>
      <c r="L5" s="27" t="s">
        <v>14</v>
      </c>
      <c r="M5" s="28">
        <v>0.18611111111111112</v>
      </c>
      <c r="N5" s="12" t="s">
        <v>16</v>
      </c>
      <c r="O5" s="20">
        <v>0.46249999999999997</v>
      </c>
      <c r="P5" s="27" t="s">
        <v>18</v>
      </c>
      <c r="Q5" s="33">
        <v>0.20902777777777778</v>
      </c>
      <c r="R5" s="38">
        <f t="shared" si="0"/>
        <v>0.80208333333333348</v>
      </c>
      <c r="S5" s="43">
        <v>27.46</v>
      </c>
      <c r="T5" s="46">
        <f t="shared" si="2"/>
        <v>1.9590277777777778</v>
      </c>
      <c r="U5" s="49">
        <v>29</v>
      </c>
      <c r="V5" s="49">
        <v>19</v>
      </c>
    </row>
    <row r="6" spans="1:23" x14ac:dyDescent="0.25">
      <c r="A6" s="3">
        <v>5</v>
      </c>
      <c r="B6" s="24" t="s">
        <v>23</v>
      </c>
      <c r="C6" s="5" t="s">
        <v>49</v>
      </c>
      <c r="D6" s="27" t="s">
        <v>9</v>
      </c>
      <c r="E6" s="28">
        <v>0.19444444444444445</v>
      </c>
      <c r="F6" s="12" t="s">
        <v>10</v>
      </c>
      <c r="G6" s="13">
        <v>0.49374999999999997</v>
      </c>
      <c r="H6" s="27" t="s">
        <v>3</v>
      </c>
      <c r="I6" s="28">
        <v>0.1277777777777778</v>
      </c>
      <c r="J6" s="12" t="s">
        <v>2</v>
      </c>
      <c r="K6" s="13">
        <v>0.16180555555555556</v>
      </c>
      <c r="L6" s="27" t="s">
        <v>13</v>
      </c>
      <c r="M6" s="28">
        <v>0.19722222222222222</v>
      </c>
      <c r="N6" s="12" t="s">
        <v>15</v>
      </c>
      <c r="O6" s="20">
        <v>0.27569444444444446</v>
      </c>
      <c r="P6" s="27" t="s">
        <v>18</v>
      </c>
      <c r="Q6" s="33">
        <v>0.17152777777777775</v>
      </c>
      <c r="R6" s="38">
        <f t="shared" si="0"/>
        <v>0.69097222222222221</v>
      </c>
      <c r="S6" s="42">
        <f t="shared" si="1"/>
        <v>0.93125000000000002</v>
      </c>
      <c r="T6" s="46">
        <f t="shared" si="2"/>
        <v>1.6222222222222222</v>
      </c>
      <c r="U6" s="50">
        <v>14</v>
      </c>
      <c r="V6" s="1">
        <v>10</v>
      </c>
    </row>
    <row r="7" spans="1:23" x14ac:dyDescent="0.25">
      <c r="A7" s="3">
        <v>6</v>
      </c>
      <c r="B7" s="24" t="s">
        <v>24</v>
      </c>
      <c r="C7" s="5" t="s">
        <v>50</v>
      </c>
      <c r="D7" s="27" t="s">
        <v>10</v>
      </c>
      <c r="E7" s="28">
        <v>0.23333333333333331</v>
      </c>
      <c r="F7" s="12" t="s">
        <v>9</v>
      </c>
      <c r="G7" s="13">
        <v>0.37708333333333338</v>
      </c>
      <c r="H7" s="27" t="s">
        <v>1</v>
      </c>
      <c r="I7" s="28">
        <v>0.12083333333333333</v>
      </c>
      <c r="J7" s="12" t="s">
        <v>0</v>
      </c>
      <c r="K7" s="13">
        <v>0.15972222222222224</v>
      </c>
      <c r="L7" s="27" t="s">
        <v>14</v>
      </c>
      <c r="M7" s="28">
        <v>0.17847222222222223</v>
      </c>
      <c r="N7" s="12" t="s">
        <v>16</v>
      </c>
      <c r="O7" s="20">
        <v>0.23124999999999998</v>
      </c>
      <c r="P7" s="27" t="s">
        <v>17</v>
      </c>
      <c r="Q7" s="34" t="s">
        <v>77</v>
      </c>
      <c r="R7" s="38" t="e">
        <f t="shared" si="0"/>
        <v>#VALUE!</v>
      </c>
      <c r="S7" s="42">
        <f t="shared" si="1"/>
        <v>0.7680555555555556</v>
      </c>
      <c r="T7" s="46" t="e">
        <f t="shared" si="2"/>
        <v>#VALUE!</v>
      </c>
      <c r="U7" s="51">
        <v>3</v>
      </c>
      <c r="V7" s="1">
        <v>21</v>
      </c>
    </row>
    <row r="8" spans="1:23" x14ac:dyDescent="0.25">
      <c r="A8" s="3">
        <v>7</v>
      </c>
      <c r="B8" s="24" t="s">
        <v>25</v>
      </c>
      <c r="C8" s="5" t="s">
        <v>51</v>
      </c>
      <c r="D8" s="27" t="s">
        <v>11</v>
      </c>
      <c r="E8" s="28">
        <v>0.25</v>
      </c>
      <c r="F8" s="12" t="s">
        <v>12</v>
      </c>
      <c r="G8" s="16">
        <v>0.31875000000000003</v>
      </c>
      <c r="H8" s="27" t="s">
        <v>5</v>
      </c>
      <c r="I8" s="16">
        <v>0.12152777777777778</v>
      </c>
      <c r="J8" s="12" t="s">
        <v>7</v>
      </c>
      <c r="K8" s="13">
        <v>0.19652777777777777</v>
      </c>
      <c r="L8" s="27" t="s">
        <v>13</v>
      </c>
      <c r="M8" s="28">
        <v>0.19652777777777777</v>
      </c>
      <c r="N8" s="12" t="s">
        <v>15</v>
      </c>
      <c r="O8" s="20">
        <v>0.31875000000000003</v>
      </c>
      <c r="P8" s="27" t="s">
        <v>18</v>
      </c>
      <c r="Q8" s="33">
        <v>0.19791666666666666</v>
      </c>
      <c r="R8" s="38">
        <f t="shared" si="0"/>
        <v>0.76597222222222217</v>
      </c>
      <c r="S8" s="42">
        <f t="shared" si="1"/>
        <v>0.83402777777777781</v>
      </c>
      <c r="T8" s="46">
        <f t="shared" si="2"/>
        <v>1.6000000000000003</v>
      </c>
      <c r="U8" s="51">
        <v>13</v>
      </c>
      <c r="V8" s="1">
        <v>28</v>
      </c>
      <c r="W8" t="s">
        <v>83</v>
      </c>
    </row>
    <row r="9" spans="1:23" s="2" customFormat="1" x14ac:dyDescent="0.25">
      <c r="A9" s="3">
        <v>8</v>
      </c>
      <c r="B9" s="23" t="s">
        <v>26</v>
      </c>
      <c r="C9" s="5" t="s">
        <v>52</v>
      </c>
      <c r="D9" s="27" t="s">
        <v>12</v>
      </c>
      <c r="E9" s="28">
        <v>0.23750000000000002</v>
      </c>
      <c r="F9" s="12" t="s">
        <v>11</v>
      </c>
      <c r="G9" s="13">
        <v>0.45208333333333334</v>
      </c>
      <c r="H9" s="27" t="s">
        <v>4</v>
      </c>
      <c r="I9" s="28">
        <v>0.13402777777777777</v>
      </c>
      <c r="J9" s="12" t="s">
        <v>6</v>
      </c>
      <c r="K9" s="13">
        <v>0.16388888888888889</v>
      </c>
      <c r="L9" s="27" t="s">
        <v>14</v>
      </c>
      <c r="M9" s="28">
        <v>0.19930555555555554</v>
      </c>
      <c r="N9" s="12" t="s">
        <v>16</v>
      </c>
      <c r="O9" s="20">
        <v>0.47013888888888888</v>
      </c>
      <c r="P9" s="27" t="s">
        <v>17</v>
      </c>
      <c r="Q9" s="33">
        <v>0.22222222222222221</v>
      </c>
      <c r="R9" s="38">
        <f t="shared" si="0"/>
        <v>0.79305555555555551</v>
      </c>
      <c r="S9" s="43">
        <v>26.04</v>
      </c>
      <c r="T9" s="46">
        <f t="shared" si="2"/>
        <v>1.8791666666666664</v>
      </c>
      <c r="U9" s="49">
        <v>16</v>
      </c>
      <c r="V9" s="49">
        <v>12</v>
      </c>
    </row>
    <row r="10" spans="1:23" x14ac:dyDescent="0.25">
      <c r="A10" s="3">
        <v>9</v>
      </c>
      <c r="B10" s="24" t="s">
        <v>27</v>
      </c>
      <c r="C10" s="5" t="s">
        <v>53</v>
      </c>
      <c r="D10" s="27" t="s">
        <v>9</v>
      </c>
      <c r="E10" s="28">
        <v>0.21597222222222223</v>
      </c>
      <c r="F10" s="12" t="s">
        <v>10</v>
      </c>
      <c r="G10" s="13">
        <v>0.47152777777777777</v>
      </c>
      <c r="H10" s="27" t="s">
        <v>4</v>
      </c>
      <c r="I10" s="28">
        <v>0.15069444444444444</v>
      </c>
      <c r="J10" s="12" t="s">
        <v>6</v>
      </c>
      <c r="K10" s="13">
        <v>0.17777777777777778</v>
      </c>
      <c r="L10" s="27" t="s">
        <v>14</v>
      </c>
      <c r="M10" s="28">
        <v>0.24027777777777778</v>
      </c>
      <c r="N10" s="12" t="s">
        <v>16</v>
      </c>
      <c r="O10" s="20">
        <v>0.45555555555555555</v>
      </c>
      <c r="P10" s="27" t="s">
        <v>17</v>
      </c>
      <c r="Q10" s="33">
        <v>0.20972222222222223</v>
      </c>
      <c r="R10" s="38">
        <f t="shared" si="0"/>
        <v>0.81666666666666676</v>
      </c>
      <c r="S10" s="43">
        <v>26.31</v>
      </c>
      <c r="T10" s="46">
        <f t="shared" si="2"/>
        <v>1.9215277777777777</v>
      </c>
      <c r="U10" s="50">
        <v>28</v>
      </c>
      <c r="V10" s="1">
        <v>18</v>
      </c>
    </row>
    <row r="11" spans="1:23" x14ac:dyDescent="0.25">
      <c r="A11" s="3">
        <v>10</v>
      </c>
      <c r="B11" s="24" t="s">
        <v>28</v>
      </c>
      <c r="C11" s="5" t="s">
        <v>54</v>
      </c>
      <c r="D11" s="27" t="s">
        <v>10</v>
      </c>
      <c r="E11" s="28">
        <v>0.25138888888888888</v>
      </c>
      <c r="F11" s="12" t="s">
        <v>9</v>
      </c>
      <c r="G11" s="13">
        <v>0.30694444444444441</v>
      </c>
      <c r="H11" s="27" t="s">
        <v>5</v>
      </c>
      <c r="I11" s="28">
        <v>0.13125000000000001</v>
      </c>
      <c r="J11" s="12" t="s">
        <v>7</v>
      </c>
      <c r="K11" s="13">
        <v>0.18819444444444444</v>
      </c>
      <c r="L11" s="27" t="s">
        <v>13</v>
      </c>
      <c r="M11" s="28">
        <v>0.19305555555555554</v>
      </c>
      <c r="N11" s="12" t="s">
        <v>15</v>
      </c>
      <c r="O11" s="20">
        <v>0.29652777777777778</v>
      </c>
      <c r="P11" s="27" t="s">
        <v>18</v>
      </c>
      <c r="Q11" s="33">
        <v>0.22222222222222221</v>
      </c>
      <c r="R11" s="38">
        <f t="shared" si="0"/>
        <v>0.79791666666666661</v>
      </c>
      <c r="S11" s="42">
        <f t="shared" si="1"/>
        <v>0.79166666666666663</v>
      </c>
      <c r="T11" s="46">
        <f t="shared" si="2"/>
        <v>1.5895833333333331</v>
      </c>
      <c r="U11" s="50">
        <v>10</v>
      </c>
      <c r="V11" s="1">
        <v>7</v>
      </c>
    </row>
    <row r="12" spans="1:23" x14ac:dyDescent="0.25">
      <c r="A12" s="3">
        <v>11</v>
      </c>
      <c r="B12" s="23" t="s">
        <v>29</v>
      </c>
      <c r="C12" s="5" t="s">
        <v>55</v>
      </c>
      <c r="D12" s="27" t="s">
        <v>11</v>
      </c>
      <c r="E12" s="28">
        <v>0.26458333333333334</v>
      </c>
      <c r="F12" s="12" t="s">
        <v>12</v>
      </c>
      <c r="G12" s="13">
        <v>0.33402777777777781</v>
      </c>
      <c r="H12" s="27" t="s">
        <v>1</v>
      </c>
      <c r="I12" s="28">
        <v>0.14166666666666666</v>
      </c>
      <c r="J12" s="12" t="s">
        <v>0</v>
      </c>
      <c r="K12" s="13">
        <v>0.14097222222222222</v>
      </c>
      <c r="L12" s="27" t="s">
        <v>14</v>
      </c>
      <c r="M12" s="28">
        <v>0.20555555555555557</v>
      </c>
      <c r="N12" s="12" t="s">
        <v>16</v>
      </c>
      <c r="O12" s="20">
        <v>0.26527777777777778</v>
      </c>
      <c r="P12" s="27" t="s">
        <v>17</v>
      </c>
      <c r="Q12" s="33">
        <v>0.23611111111111113</v>
      </c>
      <c r="R12" s="38">
        <f t="shared" si="0"/>
        <v>0.84791666666666676</v>
      </c>
      <c r="S12" s="42">
        <f t="shared" si="1"/>
        <v>0.74027777777777781</v>
      </c>
      <c r="T12" s="46">
        <f t="shared" si="2"/>
        <v>1.5881944444444445</v>
      </c>
      <c r="U12" s="50">
        <v>11</v>
      </c>
      <c r="V12" s="1">
        <v>8</v>
      </c>
    </row>
    <row r="13" spans="1:23" s="2" customFormat="1" x14ac:dyDescent="0.25">
      <c r="A13" s="3">
        <v>12</v>
      </c>
      <c r="B13" s="23" t="s">
        <v>30</v>
      </c>
      <c r="C13" s="5" t="s">
        <v>56</v>
      </c>
      <c r="D13" s="27" t="s">
        <v>12</v>
      </c>
      <c r="E13" s="28">
        <v>0.25625000000000003</v>
      </c>
      <c r="F13" s="12" t="s">
        <v>11</v>
      </c>
      <c r="G13" s="13">
        <v>0.45208333333333334</v>
      </c>
      <c r="H13" s="27" t="s">
        <v>3</v>
      </c>
      <c r="I13" s="28">
        <v>0.14027777777777778</v>
      </c>
      <c r="J13" s="12" t="s">
        <v>2</v>
      </c>
      <c r="K13" s="13">
        <v>0.12847222222222224</v>
      </c>
      <c r="L13" s="27" t="s">
        <v>13</v>
      </c>
      <c r="M13" s="28">
        <v>0.20208333333333331</v>
      </c>
      <c r="N13" s="12" t="s">
        <v>15</v>
      </c>
      <c r="O13" s="20">
        <v>0.24374999999999999</v>
      </c>
      <c r="P13" s="27" t="s">
        <v>18</v>
      </c>
      <c r="Q13" s="33">
        <v>0.20833333333333334</v>
      </c>
      <c r="R13" s="38">
        <f t="shared" si="0"/>
        <v>0.80694444444444446</v>
      </c>
      <c r="S13" s="42">
        <f t="shared" si="1"/>
        <v>0.82430555555555562</v>
      </c>
      <c r="T13" s="46">
        <f t="shared" si="2"/>
        <v>1.6312499999999999</v>
      </c>
      <c r="U13" s="49">
        <v>15</v>
      </c>
      <c r="V13" s="49">
        <v>11</v>
      </c>
    </row>
    <row r="14" spans="1:23" x14ac:dyDescent="0.25">
      <c r="A14" s="3">
        <v>13</v>
      </c>
      <c r="B14" s="24" t="s">
        <v>31</v>
      </c>
      <c r="C14" s="5" t="s">
        <v>57</v>
      </c>
      <c r="D14" s="27" t="s">
        <v>9</v>
      </c>
      <c r="E14" s="28">
        <v>0.22916666666666666</v>
      </c>
      <c r="F14" s="12" t="s">
        <v>10</v>
      </c>
      <c r="G14" s="13">
        <v>0.33402777777777781</v>
      </c>
      <c r="H14" s="27" t="s">
        <v>5</v>
      </c>
      <c r="I14" s="28">
        <v>0.15</v>
      </c>
      <c r="J14" s="12" t="s">
        <v>7</v>
      </c>
      <c r="K14" s="13">
        <v>0.21666666666666667</v>
      </c>
      <c r="L14" s="27" t="s">
        <v>14</v>
      </c>
      <c r="M14" s="28">
        <v>0.1673611111111111</v>
      </c>
      <c r="N14" s="12" t="s">
        <v>16</v>
      </c>
      <c r="O14" s="20">
        <v>0.20416666666666669</v>
      </c>
      <c r="P14" s="27" t="s">
        <v>17</v>
      </c>
      <c r="Q14" s="33">
        <v>0.20347222222222219</v>
      </c>
      <c r="R14" s="38">
        <f t="shared" si="0"/>
        <v>0.74999999999999989</v>
      </c>
      <c r="S14" s="42">
        <f t="shared" si="1"/>
        <v>0.7548611111111112</v>
      </c>
      <c r="T14" s="46">
        <f t="shared" si="2"/>
        <v>1.5048611111111112</v>
      </c>
      <c r="U14" s="50">
        <v>2</v>
      </c>
      <c r="V14" s="53">
        <v>1</v>
      </c>
    </row>
    <row r="15" spans="1:23" x14ac:dyDescent="0.25">
      <c r="A15" s="3">
        <v>14</v>
      </c>
      <c r="B15" s="24" t="s">
        <v>32</v>
      </c>
      <c r="C15" s="5" t="s">
        <v>58</v>
      </c>
      <c r="D15" s="27" t="s">
        <v>10</v>
      </c>
      <c r="E15" s="28">
        <v>0.26805555555555555</v>
      </c>
      <c r="F15" s="12" t="s">
        <v>9</v>
      </c>
      <c r="G15" s="13">
        <v>0.25763888888888892</v>
      </c>
      <c r="H15" s="27" t="s">
        <v>4</v>
      </c>
      <c r="I15" s="28">
        <v>0.13819444444444443</v>
      </c>
      <c r="J15" s="12" t="s">
        <v>6</v>
      </c>
      <c r="K15" s="13">
        <v>0.13194444444444445</v>
      </c>
      <c r="L15" s="27" t="s">
        <v>13</v>
      </c>
      <c r="M15" s="28">
        <v>0.24930555555555556</v>
      </c>
      <c r="N15" s="12" t="s">
        <v>15</v>
      </c>
      <c r="O15" s="20">
        <v>0.22569444444444445</v>
      </c>
      <c r="P15" s="27" t="s">
        <v>18</v>
      </c>
      <c r="Q15" s="33">
        <v>0.25347222222222221</v>
      </c>
      <c r="R15" s="38">
        <f t="shared" si="0"/>
        <v>0.90902777777777777</v>
      </c>
      <c r="S15" s="42">
        <f t="shared" si="1"/>
        <v>0.61527777777777781</v>
      </c>
      <c r="T15" s="46">
        <f t="shared" si="2"/>
        <v>1.5243055555555554</v>
      </c>
      <c r="U15" s="50">
        <v>4</v>
      </c>
      <c r="V15" s="53">
        <v>2</v>
      </c>
    </row>
    <row r="16" spans="1:23" x14ac:dyDescent="0.25">
      <c r="A16" s="3">
        <v>15</v>
      </c>
      <c r="B16" s="23" t="s">
        <v>33</v>
      </c>
      <c r="C16" s="5" t="s">
        <v>59</v>
      </c>
      <c r="D16" s="27" t="s">
        <v>11</v>
      </c>
      <c r="E16" s="28">
        <v>0.26180555555555557</v>
      </c>
      <c r="F16" s="12" t="s">
        <v>12</v>
      </c>
      <c r="G16" s="13">
        <v>0.45416666666666666</v>
      </c>
      <c r="H16" s="27" t="s">
        <v>3</v>
      </c>
      <c r="I16" s="28">
        <v>0.14722222222222223</v>
      </c>
      <c r="J16" s="12" t="s">
        <v>2</v>
      </c>
      <c r="K16" s="13">
        <v>0.14652777777777778</v>
      </c>
      <c r="L16" s="27" t="s">
        <v>14</v>
      </c>
      <c r="M16" s="28">
        <v>0.2388888888888889</v>
      </c>
      <c r="N16" s="12" t="s">
        <v>16</v>
      </c>
      <c r="O16" s="20">
        <v>0.30624999999999997</v>
      </c>
      <c r="P16" s="27" t="s">
        <v>17</v>
      </c>
      <c r="Q16" s="33">
        <v>0.25972222222222224</v>
      </c>
      <c r="R16" s="38">
        <f t="shared" si="0"/>
        <v>0.90763888888888888</v>
      </c>
      <c r="S16" s="42">
        <f t="shared" si="1"/>
        <v>0.90694444444444433</v>
      </c>
      <c r="T16" s="46">
        <f t="shared" si="2"/>
        <v>1.8145833333333332</v>
      </c>
      <c r="U16" s="50">
        <v>23</v>
      </c>
      <c r="V16" s="1">
        <v>14</v>
      </c>
    </row>
    <row r="17" spans="1:23" s="2" customFormat="1" x14ac:dyDescent="0.25">
      <c r="A17" s="3">
        <v>16</v>
      </c>
      <c r="B17" s="24" t="s">
        <v>34</v>
      </c>
      <c r="C17" s="5" t="s">
        <v>60</v>
      </c>
      <c r="D17" s="27" t="s">
        <v>12</v>
      </c>
      <c r="E17" s="28">
        <v>0.26458333333333334</v>
      </c>
      <c r="F17" s="12" t="s">
        <v>11</v>
      </c>
      <c r="G17" s="13">
        <v>0.28888888888888892</v>
      </c>
      <c r="H17" s="27" t="s">
        <v>1</v>
      </c>
      <c r="I17" s="16">
        <v>0.20902777777777778</v>
      </c>
      <c r="J17" s="12" t="s">
        <v>0</v>
      </c>
      <c r="K17" s="13">
        <v>0.16597222222222222</v>
      </c>
      <c r="L17" s="27" t="s">
        <v>13</v>
      </c>
      <c r="M17" s="18" t="s">
        <v>77</v>
      </c>
      <c r="N17" s="12" t="s">
        <v>15</v>
      </c>
      <c r="O17" s="21">
        <v>0.25</v>
      </c>
      <c r="P17" s="27" t="s">
        <v>18</v>
      </c>
      <c r="Q17" s="35" t="s">
        <v>77</v>
      </c>
      <c r="R17" s="38" t="e">
        <f t="shared" si="0"/>
        <v>#VALUE!</v>
      </c>
      <c r="S17" s="42">
        <f t="shared" si="1"/>
        <v>0.70486111111111116</v>
      </c>
      <c r="T17" s="46" t="e">
        <f t="shared" si="2"/>
        <v>#VALUE!</v>
      </c>
      <c r="U17" s="52">
        <v>18</v>
      </c>
      <c r="V17" s="49">
        <v>29</v>
      </c>
      <c r="W17" s="2" t="s">
        <v>84</v>
      </c>
    </row>
    <row r="18" spans="1:23" x14ac:dyDescent="0.25">
      <c r="A18" s="3">
        <v>17</v>
      </c>
      <c r="B18" s="23" t="s">
        <v>35</v>
      </c>
      <c r="C18" s="5" t="s">
        <v>61</v>
      </c>
      <c r="D18" s="27" t="s">
        <v>9</v>
      </c>
      <c r="E18" s="28">
        <v>0.24722222222222223</v>
      </c>
      <c r="F18" s="12" t="s">
        <v>10</v>
      </c>
      <c r="G18" s="13">
        <v>0.27430555555555552</v>
      </c>
      <c r="H18" s="27" t="s">
        <v>1</v>
      </c>
      <c r="I18" s="28">
        <v>0.15347222222222223</v>
      </c>
      <c r="J18" s="12" t="s">
        <v>0</v>
      </c>
      <c r="K18" s="13">
        <v>0.12847222222222224</v>
      </c>
      <c r="L18" s="27" t="s">
        <v>14</v>
      </c>
      <c r="M18" s="28">
        <v>0.3</v>
      </c>
      <c r="N18" s="12" t="s">
        <v>16</v>
      </c>
      <c r="O18" s="20">
        <v>0.18263888888888891</v>
      </c>
      <c r="P18" s="27" t="s">
        <v>17</v>
      </c>
      <c r="Q18" s="33">
        <v>0.24583333333333335</v>
      </c>
      <c r="R18" s="38">
        <f t="shared" si="0"/>
        <v>0.94652777777777786</v>
      </c>
      <c r="S18" s="42">
        <f t="shared" si="1"/>
        <v>0.5854166666666667</v>
      </c>
      <c r="T18" s="46">
        <f t="shared" si="2"/>
        <v>1.5319444444444443</v>
      </c>
      <c r="U18" s="50">
        <v>7</v>
      </c>
      <c r="V18" s="1">
        <v>4</v>
      </c>
    </row>
    <row r="19" spans="1:23" x14ac:dyDescent="0.25">
      <c r="A19" s="3">
        <v>18</v>
      </c>
      <c r="B19" s="23" t="s">
        <v>36</v>
      </c>
      <c r="C19" s="6" t="s">
        <v>62</v>
      </c>
      <c r="D19" s="27" t="s">
        <v>10</v>
      </c>
      <c r="E19" s="28">
        <v>0.24722222222222223</v>
      </c>
      <c r="F19" s="12" t="s">
        <v>9</v>
      </c>
      <c r="G19" s="13">
        <v>0.35625000000000001</v>
      </c>
      <c r="H19" s="27" t="s">
        <v>3</v>
      </c>
      <c r="I19" s="16">
        <v>0.14652777777777778</v>
      </c>
      <c r="J19" s="12" t="s">
        <v>2</v>
      </c>
      <c r="K19" s="13">
        <v>0.19305555555555554</v>
      </c>
      <c r="L19" s="27" t="s">
        <v>13</v>
      </c>
      <c r="M19" s="28">
        <v>0.32430555555555557</v>
      </c>
      <c r="N19" s="12" t="s">
        <v>15</v>
      </c>
      <c r="O19" s="20">
        <v>0.2951388888888889</v>
      </c>
      <c r="P19" s="27" t="s">
        <v>18</v>
      </c>
      <c r="Q19" s="33">
        <v>0.28055555555555556</v>
      </c>
      <c r="R19" s="38">
        <f t="shared" si="0"/>
        <v>0.99861111111111123</v>
      </c>
      <c r="S19" s="42">
        <f t="shared" si="1"/>
        <v>0.84444444444444433</v>
      </c>
      <c r="T19" s="46">
        <f t="shared" si="2"/>
        <v>1.8430555555555554</v>
      </c>
      <c r="U19" s="51">
        <v>25</v>
      </c>
      <c r="V19" s="1">
        <v>27</v>
      </c>
    </row>
    <row r="20" spans="1:23" x14ac:dyDescent="0.25">
      <c r="A20" s="3">
        <v>19</v>
      </c>
      <c r="B20" s="23" t="s">
        <v>37</v>
      </c>
      <c r="C20" s="6" t="s">
        <v>63</v>
      </c>
      <c r="D20" s="27" t="s">
        <v>11</v>
      </c>
      <c r="E20" s="28">
        <v>0.24166666666666667</v>
      </c>
      <c r="F20" s="12" t="s">
        <v>12</v>
      </c>
      <c r="G20" s="13">
        <v>0.28541666666666665</v>
      </c>
      <c r="H20" s="27" t="s">
        <v>4</v>
      </c>
      <c r="I20" s="16">
        <v>0.10625</v>
      </c>
      <c r="J20" s="12" t="s">
        <v>6</v>
      </c>
      <c r="K20" s="13">
        <v>0.12430555555555556</v>
      </c>
      <c r="L20" s="27" t="s">
        <v>14</v>
      </c>
      <c r="M20" s="28">
        <v>0.23124999999999998</v>
      </c>
      <c r="N20" s="12" t="s">
        <v>16</v>
      </c>
      <c r="O20" s="20">
        <v>0.23263888888888887</v>
      </c>
      <c r="P20" s="27" t="s">
        <v>17</v>
      </c>
      <c r="Q20" s="33">
        <v>0.23819444444444446</v>
      </c>
      <c r="R20" s="38">
        <f t="shared" si="0"/>
        <v>0.81736111111111109</v>
      </c>
      <c r="S20" s="42">
        <f t="shared" si="1"/>
        <v>0.64236111111111105</v>
      </c>
      <c r="T20" s="46">
        <f t="shared" si="2"/>
        <v>1.4597222222222221</v>
      </c>
      <c r="U20" s="48">
        <v>1</v>
      </c>
      <c r="V20" s="1">
        <v>20</v>
      </c>
    </row>
    <row r="21" spans="1:23" s="2" customFormat="1" x14ac:dyDescent="0.25">
      <c r="A21" s="3">
        <v>20</v>
      </c>
      <c r="B21" s="24" t="s">
        <v>38</v>
      </c>
      <c r="C21" s="6" t="s">
        <v>64</v>
      </c>
      <c r="D21" s="27" t="s">
        <v>12</v>
      </c>
      <c r="E21" s="28">
        <v>0.2986111111111111</v>
      </c>
      <c r="F21" s="12" t="s">
        <v>11</v>
      </c>
      <c r="G21" s="13">
        <v>0.3</v>
      </c>
      <c r="H21" s="27" t="s">
        <v>5</v>
      </c>
      <c r="I21" s="28">
        <v>0.1673611111111111</v>
      </c>
      <c r="J21" s="12" t="s">
        <v>7</v>
      </c>
      <c r="K21" s="16">
        <v>0.12430555555555556</v>
      </c>
      <c r="L21" s="27" t="s">
        <v>13</v>
      </c>
      <c r="M21" s="28">
        <v>0.28194444444444444</v>
      </c>
      <c r="N21" s="12" t="s">
        <v>15</v>
      </c>
      <c r="O21" s="20">
        <v>0.21527777777777779</v>
      </c>
      <c r="P21" s="27" t="s">
        <v>18</v>
      </c>
      <c r="Q21" s="33">
        <v>0.2722222222222222</v>
      </c>
      <c r="R21" s="39">
        <v>24.29</v>
      </c>
      <c r="S21" s="42">
        <f t="shared" si="1"/>
        <v>0.63958333333333339</v>
      </c>
      <c r="T21" s="46">
        <f t="shared" si="2"/>
        <v>1.6597222222222219</v>
      </c>
      <c r="U21" s="52">
        <v>19</v>
      </c>
      <c r="V21" s="49">
        <v>24</v>
      </c>
    </row>
    <row r="22" spans="1:23" x14ac:dyDescent="0.25">
      <c r="A22" s="3">
        <v>21</v>
      </c>
      <c r="B22" s="23" t="s">
        <v>76</v>
      </c>
      <c r="C22" s="6" t="s">
        <v>65</v>
      </c>
      <c r="D22" s="27" t="s">
        <v>9</v>
      </c>
      <c r="E22" s="28">
        <v>0.26944444444444443</v>
      </c>
      <c r="F22" s="12" t="s">
        <v>10</v>
      </c>
      <c r="G22" s="13">
        <v>0.28055555555555556</v>
      </c>
      <c r="H22" s="27" t="s">
        <v>3</v>
      </c>
      <c r="I22" s="28">
        <v>0.15763888888888888</v>
      </c>
      <c r="J22" s="12" t="s">
        <v>2</v>
      </c>
      <c r="K22" s="13">
        <v>0.13819444444444443</v>
      </c>
      <c r="L22" s="27" t="s">
        <v>14</v>
      </c>
      <c r="M22" s="28">
        <v>0.24930555555555556</v>
      </c>
      <c r="N22" s="12" t="s">
        <v>16</v>
      </c>
      <c r="O22" s="20">
        <v>0.18819444444444444</v>
      </c>
      <c r="P22" s="27" t="s">
        <v>17</v>
      </c>
      <c r="Q22" s="33">
        <v>0.24513888888888888</v>
      </c>
      <c r="R22" s="38">
        <f t="shared" si="0"/>
        <v>0.92152777777777783</v>
      </c>
      <c r="S22" s="42">
        <f t="shared" si="1"/>
        <v>0.6069444444444444</v>
      </c>
      <c r="T22" s="46">
        <f t="shared" si="2"/>
        <v>1.528472222222222</v>
      </c>
      <c r="U22" s="50">
        <v>8</v>
      </c>
      <c r="V22" s="1">
        <v>5</v>
      </c>
    </row>
    <row r="23" spans="1:23" x14ac:dyDescent="0.25">
      <c r="A23" s="3">
        <v>22</v>
      </c>
      <c r="B23" s="23" t="s">
        <v>39</v>
      </c>
      <c r="C23" s="6" t="s">
        <v>66</v>
      </c>
      <c r="D23" s="27" t="s">
        <v>10</v>
      </c>
      <c r="E23" s="28">
        <v>0.27152777777777776</v>
      </c>
      <c r="F23" s="12" t="s">
        <v>9</v>
      </c>
      <c r="G23" s="13">
        <v>0.31041666666666667</v>
      </c>
      <c r="H23" s="27" t="s">
        <v>1</v>
      </c>
      <c r="I23" s="28">
        <v>0.14861111111111111</v>
      </c>
      <c r="J23" s="12" t="s">
        <v>0</v>
      </c>
      <c r="K23" s="13">
        <v>0.13055555555555556</v>
      </c>
      <c r="L23" s="27" t="s">
        <v>13</v>
      </c>
      <c r="M23" s="28">
        <v>0.23680555555555557</v>
      </c>
      <c r="N23" s="12" t="s">
        <v>15</v>
      </c>
      <c r="O23" s="20">
        <v>0.19444444444444445</v>
      </c>
      <c r="P23" s="27" t="s">
        <v>18</v>
      </c>
      <c r="Q23" s="33">
        <v>0.21944444444444444</v>
      </c>
      <c r="R23" s="38">
        <f t="shared" si="0"/>
        <v>0.87638888888888888</v>
      </c>
      <c r="S23" s="42">
        <f t="shared" si="1"/>
        <v>0.63541666666666663</v>
      </c>
      <c r="T23" s="46">
        <f t="shared" si="2"/>
        <v>1.5118055555555556</v>
      </c>
      <c r="U23" s="50">
        <v>5</v>
      </c>
      <c r="V23" s="53">
        <v>3</v>
      </c>
    </row>
    <row r="24" spans="1:23" x14ac:dyDescent="0.25">
      <c r="A24" s="3">
        <v>23</v>
      </c>
      <c r="B24" s="23" t="s">
        <v>40</v>
      </c>
      <c r="C24" s="6" t="s">
        <v>67</v>
      </c>
      <c r="D24" s="27" t="s">
        <v>11</v>
      </c>
      <c r="E24" s="28">
        <v>0.23958333333333334</v>
      </c>
      <c r="F24" s="12" t="s">
        <v>12</v>
      </c>
      <c r="G24" s="13">
        <v>0.3756944444444445</v>
      </c>
      <c r="H24" s="27" t="s">
        <v>5</v>
      </c>
      <c r="I24" s="28">
        <v>0.14930555555555555</v>
      </c>
      <c r="J24" s="12" t="s">
        <v>7</v>
      </c>
      <c r="K24" s="13">
        <v>0.15208333333333332</v>
      </c>
      <c r="L24" s="27" t="s">
        <v>14</v>
      </c>
      <c r="M24" s="28">
        <v>0.18194444444444444</v>
      </c>
      <c r="N24" s="12" t="s">
        <v>16</v>
      </c>
      <c r="O24" s="20">
        <v>0.30069444444444443</v>
      </c>
      <c r="P24" s="27" t="s">
        <v>17</v>
      </c>
      <c r="Q24" s="33">
        <v>0.21041666666666667</v>
      </c>
      <c r="R24" s="38">
        <f t="shared" si="0"/>
        <v>0.78125</v>
      </c>
      <c r="S24" s="42">
        <f t="shared" si="1"/>
        <v>0.82847222222222228</v>
      </c>
      <c r="T24" s="46">
        <f t="shared" si="2"/>
        <v>1.6097222222222223</v>
      </c>
      <c r="U24" s="50">
        <v>12</v>
      </c>
      <c r="V24" s="1">
        <v>9</v>
      </c>
    </row>
    <row r="25" spans="1:23" s="2" customFormat="1" x14ac:dyDescent="0.25">
      <c r="A25" s="3">
        <v>24</v>
      </c>
      <c r="B25" s="23" t="s">
        <v>41</v>
      </c>
      <c r="C25" s="6" t="s">
        <v>68</v>
      </c>
      <c r="D25" s="27" t="s">
        <v>12</v>
      </c>
      <c r="E25" s="28">
        <v>0.26111111111111113</v>
      </c>
      <c r="F25" s="12" t="s">
        <v>11</v>
      </c>
      <c r="G25" s="13">
        <v>0.34097222222222223</v>
      </c>
      <c r="H25" s="27" t="s">
        <v>4</v>
      </c>
      <c r="I25" s="16">
        <v>0.12916666666666668</v>
      </c>
      <c r="J25" s="12" t="s">
        <v>6</v>
      </c>
      <c r="K25" s="13">
        <v>0.13819444444444443</v>
      </c>
      <c r="L25" s="27" t="s">
        <v>13</v>
      </c>
      <c r="M25" s="28">
        <v>0.20208333333333331</v>
      </c>
      <c r="N25" s="12" t="s">
        <v>15</v>
      </c>
      <c r="O25" s="20">
        <v>0.39097222222222222</v>
      </c>
      <c r="P25" s="27" t="s">
        <v>18</v>
      </c>
      <c r="Q25" s="33">
        <v>0.21458333333333335</v>
      </c>
      <c r="R25" s="38">
        <f t="shared" si="0"/>
        <v>0.80694444444444446</v>
      </c>
      <c r="S25" s="42">
        <f t="shared" si="1"/>
        <v>0.8701388888888888</v>
      </c>
      <c r="T25" s="46">
        <f t="shared" si="2"/>
        <v>1.6770833333333333</v>
      </c>
      <c r="U25" s="52">
        <v>17</v>
      </c>
      <c r="V25" s="49">
        <v>23</v>
      </c>
    </row>
    <row r="26" spans="1:23" x14ac:dyDescent="0.25">
      <c r="A26" s="3">
        <v>25</v>
      </c>
      <c r="B26" s="23" t="s">
        <v>42</v>
      </c>
      <c r="C26" s="5" t="s">
        <v>69</v>
      </c>
      <c r="D26" s="27" t="s">
        <v>9</v>
      </c>
      <c r="E26" s="28">
        <v>0.28819444444444448</v>
      </c>
      <c r="F26" s="12" t="s">
        <v>10</v>
      </c>
      <c r="G26" s="13">
        <v>0.41805555555555557</v>
      </c>
      <c r="H26" s="27" t="s">
        <v>4</v>
      </c>
      <c r="I26" s="28">
        <v>0.20347222222222219</v>
      </c>
      <c r="J26" s="12" t="s">
        <v>6</v>
      </c>
      <c r="K26" s="13">
        <v>0.13263888888888889</v>
      </c>
      <c r="L26" s="27" t="s">
        <v>13</v>
      </c>
      <c r="M26" s="28">
        <v>0.26250000000000001</v>
      </c>
      <c r="N26" s="12" t="s">
        <v>15</v>
      </c>
      <c r="O26" s="20">
        <v>0.25208333333333333</v>
      </c>
      <c r="P26" s="27" t="s">
        <v>17</v>
      </c>
      <c r="Q26" s="33">
        <v>0.33958333333333335</v>
      </c>
      <c r="R26" s="39">
        <v>26.15</v>
      </c>
      <c r="S26" s="42">
        <f t="shared" si="1"/>
        <v>0.80277777777777781</v>
      </c>
      <c r="T26" s="46">
        <f t="shared" si="2"/>
        <v>1.8965277777777778</v>
      </c>
      <c r="U26" s="50">
        <v>27</v>
      </c>
      <c r="V26" s="1">
        <v>17</v>
      </c>
    </row>
    <row r="27" spans="1:23" x14ac:dyDescent="0.25">
      <c r="A27" s="3">
        <v>26</v>
      </c>
      <c r="B27" s="23" t="s">
        <v>43</v>
      </c>
      <c r="C27" s="7" t="s">
        <v>70</v>
      </c>
      <c r="D27" s="27" t="s">
        <v>10</v>
      </c>
      <c r="E27" s="28">
        <v>0.44166666666666665</v>
      </c>
      <c r="F27" s="12" t="s">
        <v>9</v>
      </c>
      <c r="G27" s="13">
        <v>0.27569444444444446</v>
      </c>
      <c r="H27" s="27" t="s">
        <v>5</v>
      </c>
      <c r="I27" s="28">
        <v>0.19027777777777777</v>
      </c>
      <c r="J27" s="12" t="s">
        <v>7</v>
      </c>
      <c r="K27" s="13">
        <v>0.12083333333333333</v>
      </c>
      <c r="L27" s="27" t="s">
        <v>14</v>
      </c>
      <c r="M27" s="28">
        <v>0.25486111111111109</v>
      </c>
      <c r="N27" s="12" t="s">
        <v>16</v>
      </c>
      <c r="O27" s="20">
        <v>0.34027777777777773</v>
      </c>
      <c r="P27" s="27" t="s">
        <v>18</v>
      </c>
      <c r="Q27" s="33">
        <v>0.23263888888888887</v>
      </c>
      <c r="R27" s="39">
        <v>26.52</v>
      </c>
      <c r="S27" s="42">
        <f t="shared" si="1"/>
        <v>0.73680555555555549</v>
      </c>
      <c r="T27" s="46">
        <f t="shared" si="2"/>
        <v>1.8562499999999997</v>
      </c>
      <c r="U27" s="50">
        <v>26</v>
      </c>
      <c r="V27" s="1">
        <v>16</v>
      </c>
    </row>
    <row r="28" spans="1:23" x14ac:dyDescent="0.25">
      <c r="A28" s="3">
        <v>27</v>
      </c>
      <c r="B28" s="23" t="s">
        <v>44</v>
      </c>
      <c r="C28" s="5" t="s">
        <v>71</v>
      </c>
      <c r="D28" s="27" t="s">
        <v>11</v>
      </c>
      <c r="E28" s="28">
        <v>0.25555555555555559</v>
      </c>
      <c r="F28" s="12" t="s">
        <v>12</v>
      </c>
      <c r="G28" s="13">
        <v>0.43888888888888888</v>
      </c>
      <c r="H28" s="27" t="s">
        <v>1</v>
      </c>
      <c r="I28" s="28">
        <v>0.20069444444444443</v>
      </c>
      <c r="J28" s="12" t="s">
        <v>0</v>
      </c>
      <c r="K28" s="13">
        <v>0.17430555555555557</v>
      </c>
      <c r="L28" s="27" t="s">
        <v>13</v>
      </c>
      <c r="M28" s="28">
        <v>0.2388888888888889</v>
      </c>
      <c r="N28" s="12" t="s">
        <v>15</v>
      </c>
      <c r="O28" s="20">
        <v>0.19583333333333333</v>
      </c>
      <c r="P28" s="27" t="s">
        <v>17</v>
      </c>
      <c r="Q28" s="33">
        <v>0.33194444444444443</v>
      </c>
      <c r="R28" s="39">
        <v>24.39</v>
      </c>
      <c r="S28" s="42">
        <f t="shared" si="1"/>
        <v>0.80902777777777779</v>
      </c>
      <c r="T28" s="46">
        <f t="shared" si="2"/>
        <v>1.836111111111111</v>
      </c>
      <c r="U28" s="50">
        <v>24</v>
      </c>
      <c r="V28" s="1">
        <v>15</v>
      </c>
    </row>
    <row r="29" spans="1:23" s="2" customFormat="1" x14ac:dyDescent="0.25">
      <c r="A29" s="3">
        <v>28</v>
      </c>
      <c r="B29" s="24" t="s">
        <v>45</v>
      </c>
      <c r="C29" s="7" t="s">
        <v>72</v>
      </c>
      <c r="D29" s="27" t="s">
        <v>12</v>
      </c>
      <c r="E29" s="28">
        <v>0.51041666666666663</v>
      </c>
      <c r="F29" s="12" t="s">
        <v>11</v>
      </c>
      <c r="G29" s="13">
        <v>0.2673611111111111</v>
      </c>
      <c r="H29" s="27" t="s">
        <v>3</v>
      </c>
      <c r="I29" s="28">
        <v>0.14722222222222223</v>
      </c>
      <c r="J29" s="12" t="s">
        <v>2</v>
      </c>
      <c r="K29" s="16">
        <v>0.11527777777777777</v>
      </c>
      <c r="L29" s="27" t="s">
        <v>14</v>
      </c>
      <c r="M29" s="28">
        <v>0.2590277777777778</v>
      </c>
      <c r="N29" s="12" t="s">
        <v>16</v>
      </c>
      <c r="O29" s="20">
        <v>0.19375000000000001</v>
      </c>
      <c r="P29" s="27" t="s">
        <v>18</v>
      </c>
      <c r="Q29" s="33">
        <v>0.24791666666666667</v>
      </c>
      <c r="R29" s="39">
        <v>27.57</v>
      </c>
      <c r="S29" s="42">
        <f t="shared" si="1"/>
        <v>0.57638888888888884</v>
      </c>
      <c r="T29" s="46">
        <f t="shared" si="2"/>
        <v>1.7409722222222221</v>
      </c>
      <c r="U29" s="52">
        <v>22</v>
      </c>
      <c r="V29" s="49">
        <v>26</v>
      </c>
    </row>
    <row r="30" spans="1:23" ht="15.75" thickBot="1" x14ac:dyDescent="0.3">
      <c r="A30" s="3">
        <v>29</v>
      </c>
      <c r="B30" s="24" t="s">
        <v>46</v>
      </c>
      <c r="C30" s="7" t="s">
        <v>73</v>
      </c>
      <c r="D30" s="29" t="s">
        <v>9</v>
      </c>
      <c r="E30" s="30">
        <v>0.2590277777777778</v>
      </c>
      <c r="F30" s="14" t="s">
        <v>10</v>
      </c>
      <c r="G30" s="15">
        <v>0.29305555555555557</v>
      </c>
      <c r="H30" s="29" t="s">
        <v>5</v>
      </c>
      <c r="I30" s="30">
        <v>0.14375000000000002</v>
      </c>
      <c r="J30" s="14" t="s">
        <v>7</v>
      </c>
      <c r="K30" s="17">
        <v>0.12152777777777778</v>
      </c>
      <c r="L30" s="29" t="s">
        <v>13</v>
      </c>
      <c r="M30" s="30">
        <v>0.24861111111111112</v>
      </c>
      <c r="N30" s="14" t="s">
        <v>15</v>
      </c>
      <c r="O30" s="22">
        <v>0.20069444444444443</v>
      </c>
      <c r="P30" s="29" t="s">
        <v>17</v>
      </c>
      <c r="Q30" s="36">
        <v>0.2722222222222222</v>
      </c>
      <c r="R30" s="40">
        <f t="shared" si="0"/>
        <v>0.92361111111111116</v>
      </c>
      <c r="S30" s="44">
        <f t="shared" si="1"/>
        <v>0.61527777777777781</v>
      </c>
      <c r="T30" s="47">
        <f t="shared" si="2"/>
        <v>1.538888888888889</v>
      </c>
      <c r="U30" s="51">
        <v>6</v>
      </c>
      <c r="V30" s="1">
        <v>22</v>
      </c>
    </row>
    <row r="31" spans="1:23" x14ac:dyDescent="0.25">
      <c r="A31" s="3">
        <v>30</v>
      </c>
      <c r="B31" s="3"/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3" x14ac:dyDescent="0.25">
      <c r="A32" s="3">
        <v>31</v>
      </c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2" s="2" customFormat="1" x14ac:dyDescent="0.25">
      <c r="A33" s="3">
        <v>32</v>
      </c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U33" s="49"/>
      <c r="V33" s="4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zuste@email.cz</dc:creator>
  <cp:lastModifiedBy>zuste@email.cz</cp:lastModifiedBy>
  <cp:lastPrinted>2024-05-14T12:59:13Z</cp:lastPrinted>
  <dcterms:created xsi:type="dcterms:W3CDTF">2024-05-13T17:57:27Z</dcterms:created>
  <dcterms:modified xsi:type="dcterms:W3CDTF">2024-05-20T14:53:08Z</dcterms:modified>
</cp:coreProperties>
</file>